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Ванавара с 01.04.22" sheetId="2" r:id="rId1"/>
    <sheet name="Лист1" sheetId="1" r:id="rId2"/>
  </sheets>
  <definedNames>
    <definedName name="_xlnm.Print_Area" localSheetId="0">'Ванавара с 01.04.22'!$A$1:$F$62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" l="1"/>
</calcChain>
</file>

<file path=xl/sharedStrings.xml><?xml version="1.0" encoding="utf-8"?>
<sst xmlns="http://schemas.openxmlformats.org/spreadsheetml/2006/main" count="148" uniqueCount="108">
  <si>
    <t>Акционерное общество «КрасАвиа»</t>
  </si>
  <si>
    <t>ПРЕЙСКУРАНТ</t>
  </si>
  <si>
    <t>цен и тарифов на посадочной площадке «Ванавара» с 01.04.2022г</t>
  </si>
  <si>
    <t>№</t>
  </si>
  <si>
    <t>Вид сбора, тарифа</t>
  </si>
  <si>
    <t>Ед. изм.</t>
  </si>
  <si>
    <t>Цена руб. без НДС</t>
  </si>
  <si>
    <t>1.</t>
  </si>
  <si>
    <t>Поставка топлива "в крыло" (на условиях "франко-штуцер")</t>
  </si>
  <si>
    <t>руб./тонна</t>
  </si>
  <si>
    <t>2.</t>
  </si>
  <si>
    <t>Обеспечение вылета и встречи (ОВВ)</t>
  </si>
  <si>
    <t>2.1.</t>
  </si>
  <si>
    <t>Ан-24/26</t>
  </si>
  <si>
    <t>руб./обсл.</t>
  </si>
  <si>
    <t>2.2.</t>
  </si>
  <si>
    <t>Ми-8Т</t>
  </si>
  <si>
    <t>2.3.</t>
  </si>
  <si>
    <t>Ми-8АМТ, МТ, МТВ</t>
  </si>
  <si>
    <t>3.</t>
  </si>
  <si>
    <t>Техническое обслуживание ВС по форме А – 1 (А – транзитная)</t>
  </si>
  <si>
    <t>3.1.</t>
  </si>
  <si>
    <t>3.2.</t>
  </si>
  <si>
    <t>3.3.</t>
  </si>
  <si>
    <t>4.</t>
  </si>
  <si>
    <t>Обеспечение стоянки ВС</t>
  </si>
  <si>
    <t>4.1.</t>
  </si>
  <si>
    <t>4.2.</t>
  </si>
  <si>
    <t>4.3.</t>
  </si>
  <si>
    <t>5.</t>
  </si>
  <si>
    <t xml:space="preserve">Обеспечение приемки и выпуска ВС (ОПВ) </t>
  </si>
  <si>
    <t>5.1.</t>
  </si>
  <si>
    <t>Вертолеты до 5 тонн (включительно)МИ-2, R-66, R-44</t>
  </si>
  <si>
    <t>5.2.</t>
  </si>
  <si>
    <t>Вертолеты свыше 5  до 15 тонн (включительно)МИ-8АМТ, МТ, МТВ</t>
  </si>
  <si>
    <t>5.3.</t>
  </si>
  <si>
    <t>Вертолеты свыше 15 тонн (МИ-6, МИ-26)</t>
  </si>
  <si>
    <t>5.4.</t>
  </si>
  <si>
    <t>Самолеты до 15 тонн (включительно)АН-2, АН-3, C-206, C-208B, L-410, иностранная техника</t>
  </si>
  <si>
    <t>5.5.</t>
  </si>
  <si>
    <t>Самолеты свыше 15 до 40 тонн (включительно) АН24, АН-26, АН-32, АН-72, АН-74,  АТР-42</t>
  </si>
  <si>
    <t>5.6.</t>
  </si>
  <si>
    <t>Самолеты свыше 40 тонн (ЯК-42, АН-12, ТУ-134, ИЛ-18)</t>
  </si>
  <si>
    <t>6.</t>
  </si>
  <si>
    <t>Подогрев ВС</t>
  </si>
  <si>
    <t>6.1.</t>
  </si>
  <si>
    <t>Подогрев ВС с использованием МП "Север"</t>
  </si>
  <si>
    <t>руб./15 мин.</t>
  </si>
  <si>
    <t>6.2.</t>
  </si>
  <si>
    <t>Подогрев ВС с использованием УМП-350 (без стоимости работы автомобиля)</t>
  </si>
  <si>
    <t>руб./час</t>
  </si>
  <si>
    <t>7.</t>
  </si>
  <si>
    <t>Обеспечение электроэнергией</t>
  </si>
  <si>
    <t>7.1.</t>
  </si>
  <si>
    <t>АПА-35 (без стоимости работы автомобиля)</t>
  </si>
  <si>
    <t>8.</t>
  </si>
  <si>
    <t>Очистка от снега и льда</t>
  </si>
  <si>
    <t>8.1.</t>
  </si>
  <si>
    <t>с использованием воздуха путем обдува (без стоимости спецтранспорта)</t>
  </si>
  <si>
    <t>Вертолеты до 5 тонн (включительно)     МИ-2, R-66, R-44</t>
  </si>
  <si>
    <t>8.2.</t>
  </si>
  <si>
    <t>Вертолеты свыше 5  до 15 тонн (включительно)МИ-8Т, АМТ, МТ, МТВ</t>
  </si>
  <si>
    <t>8.3.</t>
  </si>
  <si>
    <t>8.4.</t>
  </si>
  <si>
    <t xml:space="preserve">Самолеты до 15 тонн (включительно) АН-2, АН-3, C-206, C-208B, L-410, иностранная техника </t>
  </si>
  <si>
    <t>8.5.</t>
  </si>
  <si>
    <t>8.6.</t>
  </si>
  <si>
    <t>8.7.</t>
  </si>
  <si>
    <t>механическим способом</t>
  </si>
  <si>
    <t>Вертолеты до 5 тонн (включительно) МИ-2,  R-66</t>
  </si>
  <si>
    <t>8.8.</t>
  </si>
  <si>
    <t>Вертолеты свыше 5  до 15 тонн (включительно) МИ-8АМТ, МТ, МТВ</t>
  </si>
  <si>
    <t>8.9.</t>
  </si>
  <si>
    <t>Вертолеты свыше 15 тонн(МИ-6, МИ-26)</t>
  </si>
  <si>
    <t>8.10.</t>
  </si>
  <si>
    <t>Самолеты до 15 тонн (включительно)  АН-2, АН-3, C-206, C-208B, L-410, иностранная техника</t>
  </si>
  <si>
    <t>8.11.</t>
  </si>
  <si>
    <t>8.12.</t>
  </si>
  <si>
    <t>9.</t>
  </si>
  <si>
    <t xml:space="preserve"> Буксировка ВС (без стоимости работы автомобиля)</t>
  </si>
  <si>
    <t>10.</t>
  </si>
  <si>
    <t>Внутренняя уборка ВС (вертолеты) R-44(66), Ми-8, Ми-8АМТ/МТВ, Ми-6(26)</t>
  </si>
  <si>
    <t>11.</t>
  </si>
  <si>
    <t>Предоставление инженерно технического персонала</t>
  </si>
  <si>
    <t>руб./нормо-час</t>
  </si>
  <si>
    <t>12.</t>
  </si>
  <si>
    <t>Заправка двигателя маслом (без стоимости масла) под контролем экипажа</t>
  </si>
  <si>
    <t>руб./кг.</t>
  </si>
  <si>
    <t>13.</t>
  </si>
  <si>
    <t>Хранение аккумулятора</t>
  </si>
  <si>
    <t>14.</t>
  </si>
  <si>
    <t>Разовый пропуск на 1 транспортное средство (сроком до 1 суток) для проезда на территорию ТЗК</t>
  </si>
  <si>
    <t>руб./пропуск</t>
  </si>
  <si>
    <t>15.</t>
  </si>
  <si>
    <t>Работа персонала при режиме работы посадочной площадки в качестве запасного аэродрома</t>
  </si>
  <si>
    <t>Примечания:</t>
  </si>
  <si>
    <t>1. За обслуживание, осуществляемое во внерабочее время служб ИАС (инженерно-авиационная служба) и ГСМ , вышеуказанные сборы и тарифы увеличиваются в размере 40 (Сорок) % от установленных ( кроме п.15).*</t>
  </si>
  <si>
    <r>
      <t xml:space="preserve">2. </t>
    </r>
    <r>
      <rPr>
        <b/>
        <sz val="11"/>
        <color theme="1"/>
        <rFont val="Times New Roman"/>
        <family val="1"/>
        <charset val="204"/>
      </rPr>
      <t>п.5</t>
    </r>
    <r>
      <rPr>
        <sz val="11"/>
        <color theme="1"/>
        <rFont val="Times New Roman"/>
        <family val="1"/>
        <charset val="204"/>
      </rPr>
      <t xml:space="preserve"> включает в себя а) заруливание б) установка/уборка колодок в) обеспечение стоянки огнетушителем углекислым (противопожарным) г) предоставление стремянки д) открытие/закрытие лючков и люков багажных отсеков по требованию перевозчика под контролем экипажа  е) осуществление визуального контроля запуска двигателей и отклонения рулевых поверхностей согласно инструкции эксплуатанта ж) выпуск. </t>
    </r>
  </si>
  <si>
    <r>
      <t xml:space="preserve">3. </t>
    </r>
    <r>
      <rPr>
        <b/>
        <sz val="11"/>
        <color theme="1"/>
        <rFont val="Times New Roman"/>
        <family val="1"/>
        <charset val="204"/>
      </rPr>
      <t xml:space="preserve">п.6 </t>
    </r>
    <r>
      <rPr>
        <sz val="11"/>
        <color theme="1"/>
        <rFont val="Times New Roman"/>
        <family val="1"/>
        <charset val="204"/>
      </rPr>
      <t>и</t>
    </r>
    <r>
      <rPr>
        <b/>
        <sz val="11"/>
        <color theme="1"/>
        <rFont val="Times New Roman"/>
        <family val="1"/>
        <charset val="204"/>
      </rPr>
      <t xml:space="preserve"> п.7 </t>
    </r>
    <r>
      <rPr>
        <sz val="11"/>
        <color theme="1"/>
        <rFont val="Times New Roman"/>
        <family val="1"/>
        <charset val="204"/>
      </rPr>
      <t>Определяется пропорционально отработанному времени с момента подъезда автомобиля к ВС (установки колодок) до момента отъезда автомобиля от ВС (уборки колодок).</t>
    </r>
  </si>
  <si>
    <t>Режим работы служб ИАС (инженерно-авиационно службы) и службы ГСМ:</t>
  </si>
  <si>
    <t>понедельник -пятница</t>
  </si>
  <si>
    <t>с 8.00 до 17.00</t>
  </si>
  <si>
    <t xml:space="preserve">суббота, воскресенье </t>
  </si>
  <si>
    <t>выходной</t>
  </si>
  <si>
    <t>нерабочие праздничные дни</t>
  </si>
  <si>
    <t>согласно ст.112 Трудогово кодекса</t>
  </si>
  <si>
    <t>Начальник  ПЭО</t>
  </si>
  <si>
    <t>О. В. Степанова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</si>
</sst>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center" vertical="top" wrapText="1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top" wrapText="1"/>
    </xf>
    <xf numFmtId="4" fontId="1" fillId="0" borderId="0" xfId="1" applyNumberFormat="1"/>
    <xf numFmtId="0" fontId="2" fillId="0" borderId="0" xfId="1" applyNumberFormat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wrapText="1"/>
    </xf>
    <xf numFmtId="0" fontId="5" fillId="0" borderId="8" xfId="1" applyFont="1" applyBorder="1" applyAlignment="1">
      <alignment wrapText="1"/>
    </xf>
    <xf numFmtId="0" fontId="6" fillId="0" borderId="9" xfId="1" applyFont="1" applyBorder="1" applyAlignment="1">
      <alignment horizontal="center" wrapText="1"/>
    </xf>
    <xf numFmtId="4" fontId="6" fillId="0" borderId="10" xfId="1" applyNumberFormat="1" applyFont="1" applyFill="1" applyBorder="1" applyAlignment="1">
      <alignment horizontal="center" wrapText="1"/>
    </xf>
    <xf numFmtId="2" fontId="5" fillId="0" borderId="11" xfId="1" applyNumberFormat="1" applyFont="1" applyBorder="1" applyAlignment="1">
      <alignment horizontal="center" wrapText="1"/>
    </xf>
    <xf numFmtId="0" fontId="5" fillId="0" borderId="12" xfId="1" applyFont="1" applyBorder="1" applyAlignment="1">
      <alignment wrapText="1"/>
    </xf>
    <xf numFmtId="0" fontId="6" fillId="0" borderId="12" xfId="1" applyFont="1" applyBorder="1" applyAlignment="1">
      <alignment horizontal="center" wrapText="1"/>
    </xf>
    <xf numFmtId="4" fontId="6" fillId="0" borderId="13" xfId="1" applyNumberFormat="1" applyFont="1" applyBorder="1" applyAlignment="1">
      <alignment horizontal="center" wrapText="1"/>
    </xf>
    <xf numFmtId="2" fontId="6" fillId="0" borderId="14" xfId="1" applyNumberFormat="1" applyFont="1" applyBorder="1" applyAlignment="1">
      <alignment horizontal="center" wrapText="1"/>
    </xf>
    <xf numFmtId="0" fontId="6" fillId="0" borderId="8" xfId="1" applyFont="1" applyBorder="1" applyAlignment="1">
      <alignment horizontal="left" wrapText="1" indent="2"/>
    </xf>
    <xf numFmtId="0" fontId="6" fillId="0" borderId="8" xfId="1" applyFont="1" applyBorder="1" applyAlignment="1">
      <alignment horizontal="center" wrapText="1"/>
    </xf>
    <xf numFmtId="4" fontId="6" fillId="0" borderId="15" xfId="1" applyNumberFormat="1" applyFont="1" applyBorder="1" applyAlignment="1">
      <alignment horizontal="center" wrapText="1"/>
    </xf>
    <xf numFmtId="2" fontId="6" fillId="0" borderId="16" xfId="1" applyNumberFormat="1" applyFont="1" applyBorder="1" applyAlignment="1">
      <alignment horizontal="center" wrapText="1"/>
    </xf>
    <xf numFmtId="0" fontId="6" fillId="0" borderId="17" xfId="1" applyFont="1" applyBorder="1" applyAlignment="1">
      <alignment horizontal="left" wrapText="1" indent="2"/>
    </xf>
    <xf numFmtId="0" fontId="6" fillId="0" borderId="18" xfId="1" applyFont="1" applyBorder="1" applyAlignment="1">
      <alignment horizontal="left" wrapText="1" indent="2"/>
    </xf>
    <xf numFmtId="0" fontId="6" fillId="0" borderId="19" xfId="1" applyFont="1" applyBorder="1" applyAlignment="1">
      <alignment horizontal="center" wrapText="1"/>
    </xf>
    <xf numFmtId="2" fontId="6" fillId="0" borderId="20" xfId="1" applyNumberFormat="1" applyFont="1" applyBorder="1" applyAlignment="1">
      <alignment horizontal="center" wrapText="1"/>
    </xf>
    <xf numFmtId="0" fontId="6" fillId="0" borderId="21" xfId="1" applyFont="1" applyBorder="1" applyAlignment="1">
      <alignment horizontal="left" wrapText="1" indent="2"/>
    </xf>
    <xf numFmtId="0" fontId="6" fillId="0" borderId="21" xfId="1" applyFont="1" applyBorder="1" applyAlignment="1">
      <alignment horizontal="center" wrapText="1"/>
    </xf>
    <xf numFmtId="4" fontId="6" fillId="0" borderId="22" xfId="1" applyNumberFormat="1" applyFont="1" applyBorder="1" applyAlignment="1">
      <alignment horizontal="center" wrapText="1"/>
    </xf>
    <xf numFmtId="2" fontId="5" fillId="0" borderId="14" xfId="1" applyNumberFormat="1" applyFont="1" applyBorder="1" applyAlignment="1">
      <alignment horizontal="center" wrapText="1"/>
    </xf>
    <xf numFmtId="0" fontId="6" fillId="0" borderId="19" xfId="1" applyFont="1" applyBorder="1" applyAlignment="1">
      <alignment horizontal="left" wrapText="1" indent="2"/>
    </xf>
    <xf numFmtId="0" fontId="7" fillId="0" borderId="8" xfId="1" applyFont="1" applyBorder="1" applyAlignment="1">
      <alignment wrapText="1"/>
    </xf>
    <xf numFmtId="0" fontId="8" fillId="0" borderId="8" xfId="1" applyFont="1" applyBorder="1" applyAlignment="1">
      <alignment horizontal="center" wrapText="1"/>
    </xf>
    <xf numFmtId="4" fontId="8" fillId="0" borderId="15" xfId="1" applyNumberFormat="1" applyFont="1" applyBorder="1" applyAlignment="1">
      <alignment horizontal="center" wrapText="1"/>
    </xf>
    <xf numFmtId="0" fontId="6" fillId="0" borderId="19" xfId="1" applyFont="1" applyBorder="1" applyAlignment="1">
      <alignment wrapText="1"/>
    </xf>
    <xf numFmtId="0" fontId="8" fillId="0" borderId="19" xfId="1" applyFont="1" applyBorder="1" applyAlignment="1">
      <alignment horizontal="center" wrapText="1"/>
    </xf>
    <xf numFmtId="0" fontId="1" fillId="0" borderId="12" xfId="1" applyBorder="1" applyAlignment="1">
      <alignment wrapText="1"/>
    </xf>
    <xf numFmtId="4" fontId="1" fillId="0" borderId="13" xfId="1" applyNumberFormat="1" applyBorder="1" applyAlignment="1">
      <alignment wrapText="1"/>
    </xf>
    <xf numFmtId="0" fontId="8" fillId="0" borderId="21" xfId="1" applyFont="1" applyBorder="1" applyAlignment="1">
      <alignment horizontal="center" wrapText="1"/>
    </xf>
    <xf numFmtId="0" fontId="6" fillId="0" borderId="23" xfId="1" applyFont="1" applyBorder="1" applyAlignment="1">
      <alignment horizontal="left" wrapText="1" indent="2"/>
    </xf>
    <xf numFmtId="0" fontId="6" fillId="0" borderId="19" xfId="1" applyFont="1" applyBorder="1" applyAlignment="1">
      <alignment vertical="center" wrapText="1"/>
    </xf>
    <xf numFmtId="0" fontId="6" fillId="0" borderId="19" xfId="1" applyFont="1" applyBorder="1" applyAlignment="1">
      <alignment wrapText="1"/>
    </xf>
    <xf numFmtId="0" fontId="6" fillId="0" borderId="19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 wrapText="1"/>
    </xf>
    <xf numFmtId="0" fontId="6" fillId="0" borderId="21" xfId="1" applyFont="1" applyBorder="1" applyAlignment="1">
      <alignment wrapText="1"/>
    </xf>
    <xf numFmtId="0" fontId="7" fillId="0" borderId="9" xfId="1" applyFont="1" applyBorder="1" applyAlignment="1">
      <alignment wrapText="1"/>
    </xf>
    <xf numFmtId="0" fontId="8" fillId="0" borderId="9" xfId="1" applyFont="1" applyBorder="1" applyAlignment="1">
      <alignment horizontal="center" wrapText="1"/>
    </xf>
    <xf numFmtId="4" fontId="6" fillId="0" borderId="10" xfId="1" applyNumberFormat="1" applyFont="1" applyBorder="1" applyAlignment="1">
      <alignment horizontal="center" wrapText="1"/>
    </xf>
    <xf numFmtId="4" fontId="8" fillId="0" borderId="10" xfId="1" applyNumberFormat="1" applyFont="1" applyBorder="1" applyAlignment="1">
      <alignment horizontal="center" wrapText="1"/>
    </xf>
    <xf numFmtId="164" fontId="1" fillId="0" borderId="0" xfId="1" applyNumberFormat="1"/>
    <xf numFmtId="4" fontId="8" fillId="0" borderId="10" xfId="1" applyNumberFormat="1" applyFont="1" applyFill="1" applyBorder="1" applyAlignment="1">
      <alignment horizontal="center" wrapText="1"/>
    </xf>
    <xf numFmtId="0" fontId="5" fillId="0" borderId="0" xfId="1" applyFont="1" applyAlignment="1">
      <alignment horizontal="justify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left" wrapText="1"/>
    </xf>
    <xf numFmtId="0" fontId="5" fillId="0" borderId="0" xfId="1" applyFont="1"/>
    <xf numFmtId="0" fontId="6" fillId="0" borderId="0" xfId="1" applyFont="1"/>
    <xf numFmtId="0" fontId="9" fillId="0" borderId="0" xfId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3</xdr:col>
      <xdr:colOff>1304926</xdr:colOff>
      <xdr:row>1</xdr:row>
      <xdr:rowOff>0</xdr:rowOff>
    </xdr:to>
    <xdr:pic>
      <xdr:nvPicPr>
        <xdr:cNvPr id="2" name="Рисунок 1" descr="\\krasavia.ru\store\Отделы\28-Пресса\Брендбук и фирменный стиль\обновление Артстиль Енисейская Сибирь\окончат\макеты\макеты стандарт деловой документации\Новые АО\лого простое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1" y="0"/>
          <a:ext cx="257175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62"/>
  <sheetViews>
    <sheetView tabSelected="1" showWhiteSpace="0" view="pageBreakPreview" topLeftCell="B49" zoomScaleNormal="100" zoomScaleSheetLayoutView="100" workbookViewId="0">
      <selection activeCell="M8" sqref="M8"/>
    </sheetView>
  </sheetViews>
  <sheetFormatPr defaultRowHeight="15" x14ac:dyDescent="0.25"/>
  <cols>
    <col min="1" max="1" width="0.85546875" style="3" customWidth="1"/>
    <col min="2" max="2" width="8.5703125" style="3" customWidth="1"/>
    <col min="3" max="3" width="19" style="3" customWidth="1"/>
    <col min="4" max="4" width="54.42578125" style="3" customWidth="1"/>
    <col min="5" max="5" width="16.140625" style="3" customWidth="1"/>
    <col min="6" max="6" width="18.5703125" style="6" customWidth="1"/>
    <col min="7" max="7" width="4.28515625" style="3" customWidth="1"/>
    <col min="8" max="16384" width="9.140625" style="3"/>
  </cols>
  <sheetData>
    <row r="1" spans="2:8" ht="45" customHeight="1" x14ac:dyDescent="0.25">
      <c r="B1" s="1"/>
      <c r="C1" s="2"/>
      <c r="E1" s="4"/>
      <c r="F1" s="4"/>
    </row>
    <row r="2" spans="2:8" ht="21" customHeight="1" x14ac:dyDescent="0.25">
      <c r="B2" s="1"/>
      <c r="C2" s="5" t="s">
        <v>0</v>
      </c>
      <c r="D2" s="5"/>
    </row>
    <row r="3" spans="2:8" ht="27" x14ac:dyDescent="0.35">
      <c r="B3" s="7" t="s">
        <v>1</v>
      </c>
      <c r="C3" s="7"/>
      <c r="D3" s="7"/>
      <c r="E3" s="7"/>
      <c r="F3" s="7"/>
    </row>
    <row r="4" spans="2:8" ht="39.75" customHeight="1" thickBot="1" x14ac:dyDescent="0.3">
      <c r="B4" s="8" t="s">
        <v>2</v>
      </c>
      <c r="C4" s="8"/>
      <c r="D4" s="8"/>
      <c r="E4" s="8"/>
      <c r="F4" s="8"/>
    </row>
    <row r="5" spans="2:8" ht="59.25" customHeight="1" thickBot="1" x14ac:dyDescent="0.3">
      <c r="B5" s="9" t="s">
        <v>3</v>
      </c>
      <c r="C5" s="10" t="s">
        <v>4</v>
      </c>
      <c r="D5" s="11"/>
      <c r="E5" s="12" t="s">
        <v>5</v>
      </c>
      <c r="F5" s="13" t="s">
        <v>6</v>
      </c>
    </row>
    <row r="6" spans="2:8" ht="20.100000000000001" customHeight="1" thickTop="1" thickBot="1" x14ac:dyDescent="0.3">
      <c r="B6" s="14" t="s">
        <v>7</v>
      </c>
      <c r="C6" s="15" t="s">
        <v>8</v>
      </c>
      <c r="D6" s="15"/>
      <c r="E6" s="16" t="s">
        <v>9</v>
      </c>
      <c r="F6" s="17">
        <v>85432.47</v>
      </c>
      <c r="H6" s="6"/>
    </row>
    <row r="7" spans="2:8" ht="20.100000000000001" customHeight="1" thickTop="1" x14ac:dyDescent="0.25">
      <c r="B7" s="18" t="s">
        <v>10</v>
      </c>
      <c r="C7" s="19" t="s">
        <v>11</v>
      </c>
      <c r="D7" s="19"/>
      <c r="E7" s="20"/>
      <c r="F7" s="21"/>
      <c r="G7" s="6"/>
      <c r="H7" s="6"/>
    </row>
    <row r="8" spans="2:8" ht="20.100000000000001" customHeight="1" x14ac:dyDescent="0.25">
      <c r="B8" s="22" t="s">
        <v>12</v>
      </c>
      <c r="C8" s="23" t="s">
        <v>13</v>
      </c>
      <c r="D8" s="23"/>
      <c r="E8" s="24" t="s">
        <v>14</v>
      </c>
      <c r="F8" s="25">
        <v>6090</v>
      </c>
      <c r="G8" s="6"/>
      <c r="H8" s="6"/>
    </row>
    <row r="9" spans="2:8" ht="20.100000000000001" customHeight="1" x14ac:dyDescent="0.25">
      <c r="B9" s="26" t="s">
        <v>15</v>
      </c>
      <c r="C9" s="27" t="s">
        <v>16</v>
      </c>
      <c r="D9" s="28"/>
      <c r="E9" s="29" t="s">
        <v>14</v>
      </c>
      <c r="F9" s="25">
        <v>10759</v>
      </c>
      <c r="G9" s="6"/>
      <c r="H9" s="6"/>
    </row>
    <row r="10" spans="2:8" ht="20.100000000000001" customHeight="1" thickBot="1" x14ac:dyDescent="0.3">
      <c r="B10" s="30" t="s">
        <v>17</v>
      </c>
      <c r="C10" s="31" t="s">
        <v>18</v>
      </c>
      <c r="D10" s="31"/>
      <c r="E10" s="32" t="s">
        <v>14</v>
      </c>
      <c r="F10" s="33">
        <v>12093</v>
      </c>
      <c r="G10" s="6"/>
      <c r="H10" s="6"/>
    </row>
    <row r="11" spans="2:8" ht="20.100000000000001" customHeight="1" thickTop="1" x14ac:dyDescent="0.25">
      <c r="B11" s="34" t="s">
        <v>19</v>
      </c>
      <c r="C11" s="15" t="s">
        <v>20</v>
      </c>
      <c r="D11" s="15"/>
      <c r="E11" s="24"/>
      <c r="F11" s="25"/>
      <c r="G11" s="6"/>
      <c r="H11" s="6"/>
    </row>
    <row r="12" spans="2:8" ht="20.100000000000001" customHeight="1" x14ac:dyDescent="0.25">
      <c r="B12" s="26" t="s">
        <v>21</v>
      </c>
      <c r="C12" s="23" t="s">
        <v>13</v>
      </c>
      <c r="D12" s="23"/>
      <c r="E12" s="29" t="s">
        <v>14</v>
      </c>
      <c r="F12" s="25">
        <v>8816</v>
      </c>
      <c r="G12" s="6"/>
      <c r="H12" s="6"/>
    </row>
    <row r="13" spans="2:8" ht="20.100000000000001" customHeight="1" x14ac:dyDescent="0.25">
      <c r="B13" s="26" t="s">
        <v>22</v>
      </c>
      <c r="C13" s="27" t="s">
        <v>16</v>
      </c>
      <c r="D13" s="28"/>
      <c r="E13" s="29" t="s">
        <v>14</v>
      </c>
      <c r="F13" s="25">
        <v>10933.000000000002</v>
      </c>
      <c r="G13" s="6"/>
      <c r="H13" s="6"/>
    </row>
    <row r="14" spans="2:8" ht="20.100000000000001" customHeight="1" thickBot="1" x14ac:dyDescent="0.3">
      <c r="B14" s="30" t="s">
        <v>23</v>
      </c>
      <c r="C14" s="31" t="s">
        <v>18</v>
      </c>
      <c r="D14" s="31"/>
      <c r="E14" s="32" t="s">
        <v>14</v>
      </c>
      <c r="F14" s="33">
        <v>12644.000000000002</v>
      </c>
      <c r="G14" s="6"/>
      <c r="H14" s="6"/>
    </row>
    <row r="15" spans="2:8" ht="20.100000000000001" customHeight="1" thickTop="1" x14ac:dyDescent="0.25">
      <c r="B15" s="34" t="s">
        <v>24</v>
      </c>
      <c r="C15" s="15" t="s">
        <v>25</v>
      </c>
      <c r="D15" s="15"/>
      <c r="E15" s="24"/>
      <c r="F15" s="25"/>
      <c r="G15" s="6"/>
      <c r="H15" s="6"/>
    </row>
    <row r="16" spans="2:8" ht="20.100000000000001" customHeight="1" x14ac:dyDescent="0.25">
      <c r="B16" s="26" t="s">
        <v>26</v>
      </c>
      <c r="C16" s="35" t="s">
        <v>13</v>
      </c>
      <c r="D16" s="35"/>
      <c r="E16" s="29" t="s">
        <v>14</v>
      </c>
      <c r="F16" s="25">
        <v>2784</v>
      </c>
      <c r="G16" s="6"/>
      <c r="H16" s="6"/>
    </row>
    <row r="17" spans="2:8" ht="20.100000000000001" customHeight="1" x14ac:dyDescent="0.25">
      <c r="B17" s="26" t="s">
        <v>27</v>
      </c>
      <c r="C17" s="35" t="s">
        <v>16</v>
      </c>
      <c r="D17" s="35"/>
      <c r="E17" s="29" t="s">
        <v>14</v>
      </c>
      <c r="F17" s="25">
        <v>3654</v>
      </c>
      <c r="G17" s="6"/>
      <c r="H17" s="6"/>
    </row>
    <row r="18" spans="2:8" ht="20.100000000000001" customHeight="1" thickBot="1" x14ac:dyDescent="0.3">
      <c r="B18" s="30" t="s">
        <v>28</v>
      </c>
      <c r="C18" s="31" t="s">
        <v>18</v>
      </c>
      <c r="D18" s="31"/>
      <c r="E18" s="32" t="s">
        <v>14</v>
      </c>
      <c r="F18" s="33">
        <v>5655</v>
      </c>
      <c r="G18" s="6"/>
      <c r="H18" s="6"/>
    </row>
    <row r="19" spans="2:8" ht="20.100000000000001" customHeight="1" thickTop="1" x14ac:dyDescent="0.25">
      <c r="B19" s="34" t="s">
        <v>29</v>
      </c>
      <c r="C19" s="36" t="s">
        <v>30</v>
      </c>
      <c r="D19" s="36"/>
      <c r="E19" s="37"/>
      <c r="F19" s="38"/>
      <c r="G19" s="6"/>
      <c r="H19" s="6"/>
    </row>
    <row r="20" spans="2:8" ht="20.100000000000001" customHeight="1" x14ac:dyDescent="0.25">
      <c r="B20" s="26" t="s">
        <v>31</v>
      </c>
      <c r="C20" s="39" t="s">
        <v>32</v>
      </c>
      <c r="D20" s="39"/>
      <c r="E20" s="40" t="s">
        <v>14</v>
      </c>
      <c r="F20" s="25">
        <v>2900</v>
      </c>
      <c r="G20" s="6"/>
      <c r="H20" s="6"/>
    </row>
    <row r="21" spans="2:8" ht="20.100000000000001" customHeight="1" x14ac:dyDescent="0.25">
      <c r="B21" s="26" t="s">
        <v>33</v>
      </c>
      <c r="C21" s="39" t="s">
        <v>34</v>
      </c>
      <c r="D21" s="39"/>
      <c r="E21" s="29" t="s">
        <v>14</v>
      </c>
      <c r="F21" s="25">
        <v>9280</v>
      </c>
      <c r="G21" s="6"/>
      <c r="H21" s="6"/>
    </row>
    <row r="22" spans="2:8" ht="20.100000000000001" customHeight="1" x14ac:dyDescent="0.25">
      <c r="B22" s="26" t="s">
        <v>35</v>
      </c>
      <c r="C22" s="39" t="s">
        <v>36</v>
      </c>
      <c r="D22" s="39"/>
      <c r="E22" s="29" t="s">
        <v>14</v>
      </c>
      <c r="F22" s="25">
        <v>14500</v>
      </c>
      <c r="G22" s="6"/>
      <c r="H22" s="6"/>
    </row>
    <row r="23" spans="2:8" ht="31.5" customHeight="1" x14ac:dyDescent="0.25">
      <c r="B23" s="26" t="s">
        <v>37</v>
      </c>
      <c r="C23" s="39" t="s">
        <v>38</v>
      </c>
      <c r="D23" s="39"/>
      <c r="E23" s="29" t="s">
        <v>14</v>
      </c>
      <c r="F23" s="25">
        <v>3219.0000000000005</v>
      </c>
      <c r="G23" s="6"/>
      <c r="H23" s="6"/>
    </row>
    <row r="24" spans="2:8" ht="30.75" customHeight="1" x14ac:dyDescent="0.25">
      <c r="B24" s="26" t="s">
        <v>39</v>
      </c>
      <c r="C24" s="39" t="s">
        <v>40</v>
      </c>
      <c r="D24" s="39"/>
      <c r="E24" s="29" t="s">
        <v>14</v>
      </c>
      <c r="F24" s="25">
        <v>8584</v>
      </c>
      <c r="G24" s="6"/>
      <c r="H24" s="6"/>
    </row>
    <row r="25" spans="2:8" ht="29.25" customHeight="1" thickBot="1" x14ac:dyDescent="0.3">
      <c r="B25" s="26" t="s">
        <v>41</v>
      </c>
      <c r="C25" s="39" t="s">
        <v>42</v>
      </c>
      <c r="D25" s="39"/>
      <c r="E25" s="29" t="s">
        <v>14</v>
      </c>
      <c r="F25" s="33">
        <v>17226</v>
      </c>
      <c r="G25" s="6"/>
      <c r="H25" s="6"/>
    </row>
    <row r="26" spans="2:8" ht="20.100000000000001" customHeight="1" thickTop="1" x14ac:dyDescent="0.25">
      <c r="B26" s="18" t="s">
        <v>43</v>
      </c>
      <c r="C26" s="19" t="s">
        <v>44</v>
      </c>
      <c r="D26" s="19"/>
      <c r="E26" s="41"/>
      <c r="F26" s="42"/>
      <c r="G26" s="6"/>
      <c r="H26" s="6"/>
    </row>
    <row r="27" spans="2:8" ht="20.100000000000001" customHeight="1" x14ac:dyDescent="0.25">
      <c r="B27" s="26" t="s">
        <v>45</v>
      </c>
      <c r="C27" s="35" t="s">
        <v>46</v>
      </c>
      <c r="D27" s="35"/>
      <c r="E27" s="40" t="s">
        <v>47</v>
      </c>
      <c r="F27" s="25">
        <v>1711</v>
      </c>
      <c r="G27" s="6"/>
      <c r="H27" s="6"/>
    </row>
    <row r="28" spans="2:8" ht="28.5" customHeight="1" thickBot="1" x14ac:dyDescent="0.3">
      <c r="B28" s="30" t="s">
        <v>48</v>
      </c>
      <c r="C28" s="31" t="s">
        <v>49</v>
      </c>
      <c r="D28" s="31"/>
      <c r="E28" s="43" t="s">
        <v>50</v>
      </c>
      <c r="F28" s="33">
        <v>3074</v>
      </c>
      <c r="G28" s="6"/>
      <c r="H28" s="6"/>
    </row>
    <row r="29" spans="2:8" ht="20.100000000000001" customHeight="1" thickTop="1" x14ac:dyDescent="0.25">
      <c r="B29" s="18" t="s">
        <v>51</v>
      </c>
      <c r="C29" s="19" t="s">
        <v>52</v>
      </c>
      <c r="D29" s="19"/>
      <c r="E29" s="41"/>
      <c r="F29" s="42"/>
      <c r="G29" s="6"/>
      <c r="H29" s="6"/>
    </row>
    <row r="30" spans="2:8" ht="20.100000000000001" customHeight="1" thickBot="1" x14ac:dyDescent="0.3">
      <c r="B30" s="30" t="s">
        <v>53</v>
      </c>
      <c r="C30" s="44" t="s">
        <v>54</v>
      </c>
      <c r="D30" s="44"/>
      <c r="E30" s="32" t="s">
        <v>50</v>
      </c>
      <c r="F30" s="33">
        <v>2610</v>
      </c>
      <c r="G30" s="6"/>
      <c r="H30" s="6"/>
    </row>
    <row r="31" spans="2:8" ht="20.100000000000001" customHeight="1" thickTop="1" x14ac:dyDescent="0.25">
      <c r="B31" s="18" t="s">
        <v>55</v>
      </c>
      <c r="C31" s="19" t="s">
        <v>56</v>
      </c>
      <c r="D31" s="19"/>
      <c r="E31" s="41"/>
      <c r="F31" s="42"/>
      <c r="G31" s="6"/>
      <c r="H31" s="6"/>
    </row>
    <row r="32" spans="2:8" ht="20.100000000000001" customHeight="1" x14ac:dyDescent="0.25">
      <c r="B32" s="26" t="s">
        <v>57</v>
      </c>
      <c r="C32" s="45" t="s">
        <v>58</v>
      </c>
      <c r="D32" s="46" t="s">
        <v>59</v>
      </c>
      <c r="E32" s="40" t="s">
        <v>14</v>
      </c>
      <c r="F32" s="25">
        <v>8236</v>
      </c>
      <c r="G32" s="6"/>
      <c r="H32" s="6"/>
    </row>
    <row r="33" spans="2:8" ht="29.25" customHeight="1" x14ac:dyDescent="0.25">
      <c r="B33" s="26" t="s">
        <v>60</v>
      </c>
      <c r="C33" s="45"/>
      <c r="D33" s="46" t="s">
        <v>61</v>
      </c>
      <c r="E33" s="29" t="s">
        <v>14</v>
      </c>
      <c r="F33" s="25">
        <v>17284</v>
      </c>
      <c r="G33" s="6"/>
      <c r="H33" s="6"/>
    </row>
    <row r="34" spans="2:8" ht="20.100000000000001" customHeight="1" x14ac:dyDescent="0.25">
      <c r="B34" s="26" t="s">
        <v>62</v>
      </c>
      <c r="C34" s="45"/>
      <c r="D34" s="46" t="s">
        <v>36</v>
      </c>
      <c r="E34" s="29" t="s">
        <v>14</v>
      </c>
      <c r="F34" s="25">
        <v>24621</v>
      </c>
      <c r="G34" s="6"/>
      <c r="H34" s="6"/>
    </row>
    <row r="35" spans="2:8" ht="30.75" customHeight="1" x14ac:dyDescent="0.25">
      <c r="B35" s="26" t="s">
        <v>63</v>
      </c>
      <c r="C35" s="45"/>
      <c r="D35" s="46" t="s">
        <v>64</v>
      </c>
      <c r="E35" s="29" t="s">
        <v>14</v>
      </c>
      <c r="F35" s="25">
        <v>17284</v>
      </c>
      <c r="G35" s="6"/>
      <c r="H35" s="6"/>
    </row>
    <row r="36" spans="2:8" ht="31.5" customHeight="1" x14ac:dyDescent="0.25">
      <c r="B36" s="26" t="s">
        <v>65</v>
      </c>
      <c r="C36" s="45"/>
      <c r="D36" s="46" t="s">
        <v>40</v>
      </c>
      <c r="E36" s="29" t="s">
        <v>14</v>
      </c>
      <c r="F36" s="25">
        <v>24621</v>
      </c>
      <c r="G36" s="6"/>
      <c r="H36" s="6"/>
    </row>
    <row r="37" spans="2:8" ht="30.75" customHeight="1" x14ac:dyDescent="0.25">
      <c r="B37" s="26" t="s">
        <v>66</v>
      </c>
      <c r="C37" s="45"/>
      <c r="D37" s="46" t="s">
        <v>42</v>
      </c>
      <c r="E37" s="29"/>
      <c r="F37" s="25">
        <v>42833</v>
      </c>
      <c r="G37" s="6"/>
      <c r="H37" s="6"/>
    </row>
    <row r="38" spans="2:8" ht="23.25" customHeight="1" x14ac:dyDescent="0.25">
      <c r="B38" s="26" t="s">
        <v>67</v>
      </c>
      <c r="C38" s="47" t="s">
        <v>68</v>
      </c>
      <c r="D38" s="46" t="s">
        <v>69</v>
      </c>
      <c r="E38" s="40" t="s">
        <v>14</v>
      </c>
      <c r="F38" s="25">
        <v>4669</v>
      </c>
      <c r="G38" s="6"/>
      <c r="H38" s="6"/>
    </row>
    <row r="39" spans="2:8" ht="30" customHeight="1" x14ac:dyDescent="0.25">
      <c r="B39" s="26" t="s">
        <v>70</v>
      </c>
      <c r="C39" s="47"/>
      <c r="D39" s="46" t="s">
        <v>71</v>
      </c>
      <c r="E39" s="29" t="s">
        <v>14</v>
      </c>
      <c r="F39" s="25">
        <v>9802</v>
      </c>
      <c r="G39" s="6"/>
      <c r="H39" s="6"/>
    </row>
    <row r="40" spans="2:8" ht="20.100000000000001" customHeight="1" x14ac:dyDescent="0.25">
      <c r="B40" s="26" t="s">
        <v>72</v>
      </c>
      <c r="C40" s="47"/>
      <c r="D40" s="46" t="s">
        <v>73</v>
      </c>
      <c r="E40" s="29" t="s">
        <v>14</v>
      </c>
      <c r="F40" s="25">
        <v>13948.999999999998</v>
      </c>
      <c r="G40" s="6"/>
      <c r="H40" s="6"/>
    </row>
    <row r="41" spans="2:8" ht="33" customHeight="1" x14ac:dyDescent="0.25">
      <c r="B41" s="26" t="s">
        <v>74</v>
      </c>
      <c r="C41" s="47"/>
      <c r="D41" s="46" t="s">
        <v>75</v>
      </c>
      <c r="E41" s="29" t="s">
        <v>14</v>
      </c>
      <c r="F41" s="25">
        <v>9802</v>
      </c>
      <c r="G41" s="6"/>
      <c r="H41" s="6"/>
    </row>
    <row r="42" spans="2:8" ht="31.5" customHeight="1" x14ac:dyDescent="0.25">
      <c r="B42" s="26" t="s">
        <v>76</v>
      </c>
      <c r="C42" s="47"/>
      <c r="D42" s="46" t="s">
        <v>40</v>
      </c>
      <c r="E42" s="29" t="s">
        <v>14</v>
      </c>
      <c r="F42" s="25">
        <v>13948.999999999998</v>
      </c>
      <c r="G42" s="6"/>
      <c r="H42" s="6"/>
    </row>
    <row r="43" spans="2:8" ht="33.75" customHeight="1" thickBot="1" x14ac:dyDescent="0.3">
      <c r="B43" s="30" t="s">
        <v>77</v>
      </c>
      <c r="C43" s="48"/>
      <c r="D43" s="49" t="s">
        <v>42</v>
      </c>
      <c r="E43" s="32"/>
      <c r="F43" s="33">
        <v>15080</v>
      </c>
      <c r="G43" s="6"/>
      <c r="H43" s="6"/>
    </row>
    <row r="44" spans="2:8" ht="20.100000000000001" customHeight="1" thickTop="1" thickBot="1" x14ac:dyDescent="0.3">
      <c r="B44" s="14" t="s">
        <v>78</v>
      </c>
      <c r="C44" s="50" t="s">
        <v>79</v>
      </c>
      <c r="D44" s="50"/>
      <c r="E44" s="51" t="s">
        <v>14</v>
      </c>
      <c r="F44" s="33">
        <v>4350</v>
      </c>
      <c r="G44" s="6"/>
      <c r="H44" s="6"/>
    </row>
    <row r="45" spans="2:8" ht="32.25" customHeight="1" thickTop="1" thickBot="1" x14ac:dyDescent="0.3">
      <c r="B45" s="14" t="s">
        <v>80</v>
      </c>
      <c r="C45" s="50" t="s">
        <v>81</v>
      </c>
      <c r="D45" s="50"/>
      <c r="E45" s="51" t="s">
        <v>14</v>
      </c>
      <c r="F45" s="33">
        <v>2900</v>
      </c>
      <c r="G45" s="6"/>
      <c r="H45" s="6"/>
    </row>
    <row r="46" spans="2:8" ht="20.100000000000001" customHeight="1" thickTop="1" thickBot="1" x14ac:dyDescent="0.3">
      <c r="B46" s="14" t="s">
        <v>82</v>
      </c>
      <c r="C46" s="50" t="s">
        <v>83</v>
      </c>
      <c r="D46" s="50"/>
      <c r="E46" s="51" t="s">
        <v>84</v>
      </c>
      <c r="F46" s="33">
        <v>2900</v>
      </c>
      <c r="G46" s="6"/>
      <c r="H46" s="6"/>
    </row>
    <row r="47" spans="2:8" ht="33.75" customHeight="1" thickTop="1" thickBot="1" x14ac:dyDescent="0.3">
      <c r="B47" s="14" t="s">
        <v>85</v>
      </c>
      <c r="C47" s="50" t="s">
        <v>86</v>
      </c>
      <c r="D47" s="50"/>
      <c r="E47" s="51" t="s">
        <v>87</v>
      </c>
      <c r="F47" s="52">
        <v>1508</v>
      </c>
      <c r="G47" s="6"/>
      <c r="H47" s="6"/>
    </row>
    <row r="48" spans="2:8" ht="24.75" customHeight="1" thickTop="1" thickBot="1" x14ac:dyDescent="0.3">
      <c r="B48" s="14" t="s">
        <v>88</v>
      </c>
      <c r="C48" s="50" t="s">
        <v>89</v>
      </c>
      <c r="D48" s="50"/>
      <c r="E48" s="51" t="s">
        <v>50</v>
      </c>
      <c r="F48" s="53">
        <v>29</v>
      </c>
      <c r="G48" s="6"/>
      <c r="H48" s="54"/>
    </row>
    <row r="49" spans="2:8" ht="31.5" customHeight="1" thickTop="1" thickBot="1" x14ac:dyDescent="0.3">
      <c r="B49" s="14" t="s">
        <v>90</v>
      </c>
      <c r="C49" s="50" t="s">
        <v>91</v>
      </c>
      <c r="D49" s="50"/>
      <c r="E49" s="51" t="s">
        <v>92</v>
      </c>
      <c r="F49" s="55">
        <f>0.2*F46</f>
        <v>580</v>
      </c>
      <c r="G49" s="6"/>
      <c r="H49" s="6"/>
    </row>
    <row r="50" spans="2:8" ht="33.75" customHeight="1" thickTop="1" thickBot="1" x14ac:dyDescent="0.3">
      <c r="B50" s="14" t="s">
        <v>93</v>
      </c>
      <c r="C50" s="50" t="s">
        <v>94</v>
      </c>
      <c r="D50" s="50"/>
      <c r="E50" s="51" t="s">
        <v>50</v>
      </c>
      <c r="F50" s="53">
        <v>11600</v>
      </c>
      <c r="G50" s="6"/>
      <c r="H50" s="6"/>
    </row>
    <row r="51" spans="2:8" ht="15.75" thickTop="1" x14ac:dyDescent="0.25">
      <c r="B51" s="56"/>
    </row>
    <row r="52" spans="2:8" x14ac:dyDescent="0.25">
      <c r="B52" s="57" t="s">
        <v>95</v>
      </c>
      <c r="C52" s="57"/>
      <c r="D52" s="57"/>
      <c r="E52" s="57"/>
      <c r="F52" s="57"/>
    </row>
    <row r="53" spans="2:8" ht="39" customHeight="1" x14ac:dyDescent="0.25">
      <c r="B53" s="58" t="s">
        <v>96</v>
      </c>
      <c r="C53" s="58"/>
      <c r="D53" s="58"/>
      <c r="E53" s="58"/>
      <c r="F53" s="58"/>
    </row>
    <row r="54" spans="2:8" ht="70.5" customHeight="1" x14ac:dyDescent="0.25">
      <c r="B54" s="58" t="s">
        <v>97</v>
      </c>
      <c r="C54" s="58"/>
      <c r="D54" s="58"/>
      <c r="E54" s="58"/>
      <c r="F54" s="58"/>
    </row>
    <row r="55" spans="2:8" ht="38.25" customHeight="1" x14ac:dyDescent="0.25">
      <c r="B55" s="58" t="s">
        <v>98</v>
      </c>
      <c r="C55" s="58"/>
      <c r="D55" s="58"/>
      <c r="E55" s="58"/>
      <c r="F55" s="58"/>
    </row>
    <row r="57" spans="2:8" x14ac:dyDescent="0.25">
      <c r="B57" s="59" t="s">
        <v>99</v>
      </c>
    </row>
    <row r="58" spans="2:8" x14ac:dyDescent="0.25">
      <c r="B58" s="60" t="s">
        <v>100</v>
      </c>
      <c r="D58" s="3" t="s">
        <v>101</v>
      </c>
    </row>
    <row r="59" spans="2:8" x14ac:dyDescent="0.25">
      <c r="B59" s="60" t="s">
        <v>102</v>
      </c>
      <c r="D59" s="3" t="s">
        <v>103</v>
      </c>
    </row>
    <row r="60" spans="2:8" x14ac:dyDescent="0.25">
      <c r="B60" s="60" t="s">
        <v>104</v>
      </c>
      <c r="D60" s="3" t="s">
        <v>105</v>
      </c>
    </row>
    <row r="61" spans="2:8" ht="27.75" customHeight="1" x14ac:dyDescent="0.25">
      <c r="B61" s="1"/>
    </row>
    <row r="62" spans="2:8" ht="48" customHeight="1" x14ac:dyDescent="0.25">
      <c r="B62" s="1"/>
      <c r="C62" s="61" t="s">
        <v>106</v>
      </c>
      <c r="D62" s="61"/>
      <c r="E62" s="61" t="s">
        <v>107</v>
      </c>
    </row>
  </sheetData>
  <mergeCells count="44">
    <mergeCell ref="B54:F54"/>
    <mergeCell ref="B55:F55"/>
    <mergeCell ref="C47:D47"/>
    <mergeCell ref="C48:D48"/>
    <mergeCell ref="C49:D49"/>
    <mergeCell ref="C50:D50"/>
    <mergeCell ref="B52:F52"/>
    <mergeCell ref="B53:F53"/>
    <mergeCell ref="C31:D31"/>
    <mergeCell ref="C32:C37"/>
    <mergeCell ref="C38:C43"/>
    <mergeCell ref="C44:D44"/>
    <mergeCell ref="C45:D45"/>
    <mergeCell ref="C46:D4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E1:F1"/>
    <mergeCell ref="C2:D2"/>
    <mergeCell ref="B3:F3"/>
    <mergeCell ref="B4:F4"/>
    <mergeCell ref="C5:D5"/>
    <mergeCell ref="C6:D6"/>
  </mergeCells>
  <pageMargins left="0.70866141732283472" right="0.19685039370078741" top="0.82677165354330717" bottom="0.35433070866141736" header="0.39370078740157483" footer="0"/>
  <pageSetup paperSize="9" scale="79" fitToHeight="2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4" sqref="N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Ванавара с 01.04.22</vt:lpstr>
      <vt:lpstr>Лист1</vt:lpstr>
      <vt:lpstr>'Ванавара с 01.04.22'!Область_печати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2022-03-23T03:28:15Z</dcterms:modified>
</cp:coreProperties>
</file>